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3)\уч.год 2024-2025\питание\меню\январь\"/>
    </mc:Choice>
  </mc:AlternateContent>
  <bookViews>
    <workbookView xWindow="0" yWindow="0" windowWidth="28800" windowHeight="123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 l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<sst xmlns="http://schemas.openxmlformats.org/spreadsheetml/2006/main" count="195" uniqueCount="49">
  <si>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</si>
  <si>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</si>
  <si>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</si>
  <si>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</si>
  <si>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</si>
  <si>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</si>
  <si>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</si>
  <si>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</si>
  <si>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</si>
  <si>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</si>
  <si>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</si>
  <si>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</si>
  <si>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</si>
  <si>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</si>
  <si>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</si>
  <si>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</si>
  <si>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</si>
  <si>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</si>
  <si>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</si>
  <si>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</si>
  <si>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</si>
  <si>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</si>
  <si>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</si>
  <si>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</si>
  <si>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</si>
  <si>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</si>
  <si>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</si>
  <si>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</si>
  <si>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</si>
  <si>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</si>
  <si>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</si>
  <si>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</si>
  <si>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</si>
  <si>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</si>
  <si>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</si>
  <si>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</si>
  <si>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МАОУ "Каменский лицей им.Кожевина В.Е."</t>
  </si>
  <si>
    <t>200</t>
  </si>
  <si>
    <t>Бурдуковская</t>
  </si>
  <si>
    <t>200/10</t>
  </si>
  <si>
    <t>30</t>
  </si>
  <si>
    <t>6</t>
  </si>
  <si>
    <t>каша манная молочная с маслом</t>
  </si>
  <si>
    <t>чай с сахаром</t>
  </si>
  <si>
    <t>банан</t>
  </si>
  <si>
    <t>250</t>
  </si>
  <si>
    <t>2,79</t>
  </si>
  <si>
    <t>0,19</t>
  </si>
  <si>
    <t>1,4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</si>
</sst>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2" xfId="0" applyNumberFormat="1" applyFill="1" applyBorder="1" applyProtection="1">
      <protection locked="0"/>
    </xf>
    <xf numFmtId="17" fontId="0" fillId="2" borderId="2" xfId="0" applyNumberFormat="1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9" sqref="J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 t="s">
        <v>36</v>
      </c>
      <c r="D1" s="59"/>
      <c r="E1" s="59"/>
      <c r="F1" s="13" t="s">
        <v>16</v>
      </c>
      <c r="G1" s="2" t="s">
        <v>17</v>
      </c>
      <c r="H1" s="60" t="s">
        <v>35</v>
      </c>
      <c r="I1" s="60"/>
      <c r="J1" s="60"/>
      <c r="K1" s="60"/>
    </row>
    <row r="2" spans="1:11" ht="18" x14ac:dyDescent="0.2">
      <c r="A2" s="36" t="s">
        <v>6</v>
      </c>
      <c r="C2" s="2"/>
      <c r="G2" s="2" t="s">
        <v>18</v>
      </c>
      <c r="H2" s="60" t="s">
        <v>38</v>
      </c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1">
        <v>45671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8" t="s">
        <v>42</v>
      </c>
      <c r="F6" s="49" t="s">
        <v>39</v>
      </c>
      <c r="G6" s="49" t="s">
        <v>41</v>
      </c>
      <c r="H6" s="41">
        <v>3</v>
      </c>
      <c r="I6" s="41">
        <v>43.4</v>
      </c>
      <c r="J6" s="41">
        <v>225</v>
      </c>
      <c r="K6" s="42"/>
    </row>
    <row r="7" spans="1:11" ht="15" x14ac:dyDescent="0.25">
      <c r="A7" s="24"/>
      <c r="B7" s="16"/>
      <c r="C7" s="11"/>
      <c r="D7" s="6"/>
      <c r="E7" s="50" t="s">
        <v>23</v>
      </c>
      <c r="F7" s="51" t="s">
        <v>40</v>
      </c>
      <c r="G7" s="51" t="s">
        <v>46</v>
      </c>
      <c r="H7" s="44">
        <v>0.28000000000000003</v>
      </c>
      <c r="I7" s="44">
        <v>18.55</v>
      </c>
      <c r="J7" s="44">
        <v>87.82</v>
      </c>
      <c r="K7" s="45"/>
    </row>
    <row r="8" spans="1:11" ht="15" x14ac:dyDescent="0.25">
      <c r="A8" s="24"/>
      <c r="B8" s="16"/>
      <c r="C8" s="11"/>
      <c r="D8" s="7" t="s">
        <v>22</v>
      </c>
      <c r="E8" s="52" t="s">
        <v>43</v>
      </c>
      <c r="F8" s="51" t="s">
        <v>37</v>
      </c>
      <c r="G8" s="51" t="s">
        <v>47</v>
      </c>
      <c r="H8" s="44">
        <v>0.04</v>
      </c>
      <c r="I8" s="44">
        <v>13.65</v>
      </c>
      <c r="J8" s="44">
        <v>140.80000000000001</v>
      </c>
      <c r="K8" s="45"/>
    </row>
    <row r="9" spans="1:11" ht="15.75" thickBot="1" x14ac:dyDescent="0.3">
      <c r="A9" s="24"/>
      <c r="B9" s="16"/>
      <c r="C9" s="11"/>
      <c r="D9" s="7" t="s">
        <v>23</v>
      </c>
      <c r="E9" s="53" t="s">
        <v>44</v>
      </c>
      <c r="F9" s="54" t="s">
        <v>45</v>
      </c>
      <c r="G9" s="51" t="s">
        <v>48</v>
      </c>
      <c r="H9" s="44"/>
      <c r="I9" s="44">
        <v>25.6</v>
      </c>
      <c r="J9" s="44">
        <v>108</v>
      </c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51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51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3.3200000000000003</v>
      </c>
      <c r="I13" s="20">
        <f t="shared" si="0"/>
        <v>101.20000000000002</v>
      </c>
      <c r="J13" s="20">
        <f t="shared" si="0"/>
        <v>561.62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3.3200000000000003</v>
      </c>
      <c r="I24" s="33">
        <f t="shared" si="2"/>
        <v>101.20000000000002</v>
      </c>
      <c r="J24" s="33">
        <f t="shared" si="2"/>
        <v>561.62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5" t="s">
        <v>4</v>
      </c>
      <c r="D195" s="56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 t="e">
        <f>(F24+F43+F62+F81+F100+F119+F138+F157+F176+F195)/(IF(F24=0,0,1)+IF(F43=0,0,1)+IF(F62=0,0,1)+IF(F81=0,0,1)+IF(F100=0,0,1)+IF(F119=0,0,1)+IF(F138=0,0,1)+IF(F157=0,0,1)+IF(F176=0,0,1)+IF(F195=0,0,1))</f>
        <v>#DIV/0!</v>
      </c>
      <c r="G196" s="35" t="e">
        <f t="shared" ref="G196:J196" si="81">(G24+G43+G62+G81+G100+G119+G138+G157+G176+G195)/(IF(G24=0,0,1)+IF(G43=0,0,1)+IF(G62=0,0,1)+IF(G81=0,0,1)+IF(G100=0,0,1)+IF(G119=0,0,1)+IF(G138=0,0,1)+IF(G157=0,0,1)+IF(G176=0,0,1)+IF(G195=0,0,1))</f>
        <v>#DIV/0!</v>
      </c>
      <c r="H196" s="35">
        <f t="shared" si="81"/>
        <v>3.3200000000000003</v>
      </c>
      <c r="I196" s="35">
        <f t="shared" si="81"/>
        <v>101.20000000000002</v>
      </c>
      <c r="J196" s="35">
        <f t="shared" si="81"/>
        <v>561.62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2022-05-16T14:23:56Z</dcterms:created>
  <dcterms:modified xsi:type="dcterms:W3CDTF">2025-01-13T04:44:18Z</dcterms:modified>
</cp:coreProperties>
</file>